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inance\Sports Premium\"/>
    </mc:Choice>
  </mc:AlternateContent>
  <bookViews>
    <workbookView xWindow="0" yWindow="0" windowWidth="28800" windowHeight="118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2" i="1"/>
  <c r="C41" i="1" s="1"/>
  <c r="C42" i="1" s="1"/>
  <c r="F22" i="1"/>
  <c r="C8" i="1"/>
</calcChain>
</file>

<file path=xl/sharedStrings.xml><?xml version="1.0" encoding="utf-8"?>
<sst xmlns="http://schemas.openxmlformats.org/spreadsheetml/2006/main" count="37" uniqueCount="34">
  <si>
    <t>Financial Year 2024-2025 ( April - March)</t>
  </si>
  <si>
    <t>Carry Forward from 23/24</t>
  </si>
  <si>
    <t>April 24 Allocation</t>
  </si>
  <si>
    <t>October 24 Allocation</t>
  </si>
  <si>
    <t xml:space="preserve">Grant Income Adjustment </t>
  </si>
  <si>
    <t>Total Budget 24/25</t>
  </si>
  <si>
    <t>Summer Term 2024</t>
  </si>
  <si>
    <t>Activity/Item</t>
  </si>
  <si>
    <t>Total</t>
  </si>
  <si>
    <t>First Aid &amp; Lifeguard Training</t>
  </si>
  <si>
    <t>Outdoor Education SLA</t>
  </si>
  <si>
    <t>Sports Equipment Maintenance</t>
  </si>
  <si>
    <t>Portable Speaker for Sports Events</t>
  </si>
  <si>
    <t>Sports Equipment</t>
  </si>
  <si>
    <t>Stormbreak Training</t>
  </si>
  <si>
    <t>Premier Education Courses - Summer 1</t>
  </si>
  <si>
    <t>Premier Education Courses - Summer 2</t>
  </si>
  <si>
    <t>Primary Forest School - Summer 1</t>
  </si>
  <si>
    <t>Primary Forset School - Summer 2</t>
  </si>
  <si>
    <t>Supply Costs (PE Teacher release)</t>
  </si>
  <si>
    <t>TOTAL</t>
  </si>
  <si>
    <t>Autumn Term 2024</t>
  </si>
  <si>
    <t>Premier Education - Autumn 1</t>
  </si>
  <si>
    <t>Premier Education - Autumn 2</t>
  </si>
  <si>
    <t>Premier Education (GOAL)</t>
  </si>
  <si>
    <t>NDSSA Affiliation Fee</t>
  </si>
  <si>
    <t>Transport for event</t>
  </si>
  <si>
    <t>Spring Term 2025</t>
  </si>
  <si>
    <t>Premier Education - Spring 1</t>
  </si>
  <si>
    <t>Premier Education - Spring 2</t>
  </si>
  <si>
    <t>Primary Forset School</t>
  </si>
  <si>
    <t>Budget</t>
  </si>
  <si>
    <t>Spend to Date</t>
  </si>
  <si>
    <t>Balance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</si>
</sst>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64" fontId="3" fillId="0" borderId="0" xfId="0" applyNumberFormat="1" applyFont="1" applyFill="1"/>
    <xf numFmtId="17" fontId="2" fillId="0" borderId="0" xfId="0" applyNumberFormat="1" applyFont="1" applyFill="1"/>
    <xf numFmtId="0" fontId="3" fillId="0" borderId="0" xfId="0" applyFont="1" applyFill="1" applyAlignment="1">
      <alignment horizontal="right"/>
    </xf>
    <xf numFmtId="164" fontId="4" fillId="0" borderId="0" xfId="0" applyNumberFormat="1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3" fillId="0" borderId="1" xfId="0" applyNumberFormat="1" applyFont="1" applyFill="1" applyBorder="1"/>
    <xf numFmtId="0" fontId="1" fillId="0" borderId="0" xfId="0" applyFont="1" applyFill="1" applyAlignment="1">
      <alignment horizontal="right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tabSelected="1" workbookViewId="0">
      <selection activeCell="J19" sqref="J19"/>
    </sheetView>
  </sheetViews>
  <sheetFormatPr defaultRowHeight="15" x14ac:dyDescent="0.25"/>
  <cols>
    <col min="2" max="2" width="41.28515625" bestFit="1" customWidth="1"/>
    <col min="3" max="3" width="11.28515625" bestFit="1" customWidth="1"/>
    <col min="5" max="5" width="36" bestFit="1" customWidth="1"/>
    <col min="6" max="6" width="11.28515625" bestFit="1" customWidth="1"/>
  </cols>
  <sheetData>
    <row r="2" spans="2:6" ht="15.75" x14ac:dyDescent="0.25">
      <c r="B2" s="1" t="s">
        <v>0</v>
      </c>
      <c r="C2" s="2"/>
      <c r="D2" s="3"/>
      <c r="E2" s="3"/>
      <c r="F2" s="4"/>
    </row>
    <row r="3" spans="2:6" ht="15.75" x14ac:dyDescent="0.25">
      <c r="B3" s="1"/>
      <c r="C3" s="2"/>
      <c r="D3" s="3"/>
      <c r="E3" s="3"/>
      <c r="F3" s="4"/>
    </row>
    <row r="4" spans="2:6" ht="15.75" x14ac:dyDescent="0.25">
      <c r="B4" s="1" t="s">
        <v>1</v>
      </c>
      <c r="C4" s="5">
        <v>1432.98</v>
      </c>
      <c r="D4" s="3"/>
      <c r="E4" s="3"/>
      <c r="F4" s="4"/>
    </row>
    <row r="5" spans="2:6" ht="15.75" x14ac:dyDescent="0.25">
      <c r="B5" s="6" t="s">
        <v>2</v>
      </c>
      <c r="C5" s="2">
        <v>7317</v>
      </c>
      <c r="D5" s="3"/>
      <c r="E5" s="3"/>
      <c r="F5" s="4"/>
    </row>
    <row r="6" spans="2:6" ht="15.75" x14ac:dyDescent="0.25">
      <c r="B6" s="1" t="s">
        <v>3</v>
      </c>
      <c r="C6" s="2">
        <v>10226</v>
      </c>
      <c r="D6" s="3"/>
      <c r="E6" s="3"/>
      <c r="F6" s="4"/>
    </row>
    <row r="7" spans="2:6" ht="15.75" x14ac:dyDescent="0.25">
      <c r="B7" s="1" t="s">
        <v>4</v>
      </c>
      <c r="C7" s="2"/>
      <c r="D7" s="3"/>
      <c r="E7" s="3"/>
      <c r="F7" s="4"/>
    </row>
    <row r="8" spans="2:6" ht="15.75" x14ac:dyDescent="0.25">
      <c r="B8" s="1" t="s">
        <v>5</v>
      </c>
      <c r="C8" s="2">
        <f>C4+C5+C6+C7</f>
        <v>18975.98</v>
      </c>
      <c r="D8" s="3"/>
      <c r="E8" s="3"/>
      <c r="F8" s="4"/>
    </row>
    <row r="9" spans="2:6" x14ac:dyDescent="0.25">
      <c r="B9" s="3"/>
      <c r="C9" s="3"/>
      <c r="D9" s="3"/>
      <c r="E9" s="3"/>
      <c r="F9" s="4"/>
    </row>
    <row r="10" spans="2:6" ht="15.75" x14ac:dyDescent="0.25">
      <c r="B10" s="7" t="s">
        <v>6</v>
      </c>
      <c r="C10" s="8"/>
      <c r="D10" s="9"/>
      <c r="E10" s="10" t="s">
        <v>7</v>
      </c>
      <c r="F10" s="11" t="s">
        <v>8</v>
      </c>
    </row>
    <row r="11" spans="2:6" ht="15.75" x14ac:dyDescent="0.25">
      <c r="B11" s="7"/>
      <c r="C11" s="8"/>
      <c r="D11" s="9"/>
      <c r="E11" s="12" t="s">
        <v>9</v>
      </c>
      <c r="F11" s="13">
        <v>1185</v>
      </c>
    </row>
    <row r="12" spans="2:6" x14ac:dyDescent="0.25">
      <c r="B12" s="3"/>
      <c r="C12" s="3"/>
      <c r="D12" s="3"/>
      <c r="E12" s="3" t="s">
        <v>10</v>
      </c>
      <c r="F12" s="4">
        <v>185</v>
      </c>
    </row>
    <row r="13" spans="2:6" x14ac:dyDescent="0.25">
      <c r="B13" s="3"/>
      <c r="C13" s="3"/>
      <c r="D13" s="3"/>
      <c r="E13" s="3" t="s">
        <v>11</v>
      </c>
      <c r="F13" s="4">
        <v>1001.52</v>
      </c>
    </row>
    <row r="14" spans="2:6" x14ac:dyDescent="0.25">
      <c r="B14" s="3"/>
      <c r="C14" s="3"/>
      <c r="D14" s="3"/>
      <c r="E14" s="3" t="s">
        <v>12</v>
      </c>
      <c r="F14" s="4">
        <v>241.91</v>
      </c>
    </row>
    <row r="15" spans="2:6" x14ac:dyDescent="0.25">
      <c r="B15" s="3"/>
      <c r="C15" s="3"/>
      <c r="D15" s="3"/>
      <c r="E15" s="3" t="s">
        <v>13</v>
      </c>
      <c r="F15" s="4">
        <v>53.86</v>
      </c>
    </row>
    <row r="16" spans="2:6" x14ac:dyDescent="0.25">
      <c r="B16" s="3"/>
      <c r="C16" s="3"/>
      <c r="D16" s="3"/>
      <c r="E16" s="3" t="s">
        <v>14</v>
      </c>
      <c r="F16" s="4">
        <v>1500</v>
      </c>
    </row>
    <row r="17" spans="2:6" x14ac:dyDescent="0.25">
      <c r="B17" s="3"/>
      <c r="C17" s="3"/>
      <c r="D17" s="3"/>
      <c r="E17" s="3" t="s">
        <v>15</v>
      </c>
      <c r="F17" s="4">
        <v>1486.51</v>
      </c>
    </row>
    <row r="18" spans="2:6" x14ac:dyDescent="0.25">
      <c r="B18" s="3"/>
      <c r="C18" s="3"/>
      <c r="D18" s="3"/>
      <c r="E18" s="3" t="s">
        <v>16</v>
      </c>
      <c r="F18" s="4">
        <v>2264.36</v>
      </c>
    </row>
    <row r="19" spans="2:6" x14ac:dyDescent="0.25">
      <c r="B19" s="3"/>
      <c r="C19" s="3"/>
      <c r="D19" s="3"/>
      <c r="E19" s="3" t="s">
        <v>17</v>
      </c>
      <c r="F19" s="4">
        <v>877.5</v>
      </c>
    </row>
    <row r="20" spans="2:6" x14ac:dyDescent="0.25">
      <c r="B20" s="3"/>
      <c r="C20" s="3"/>
      <c r="D20" s="3"/>
      <c r="E20" s="3" t="s">
        <v>18</v>
      </c>
      <c r="F20" s="4">
        <v>1015</v>
      </c>
    </row>
    <row r="21" spans="2:6" x14ac:dyDescent="0.25">
      <c r="B21" s="3"/>
      <c r="C21" s="3"/>
      <c r="D21" s="3"/>
      <c r="E21" s="3" t="s">
        <v>19</v>
      </c>
      <c r="F21" s="4">
        <v>743</v>
      </c>
    </row>
    <row r="22" spans="2:6" ht="16.5" thickBot="1" x14ac:dyDescent="0.3">
      <c r="B22" s="3"/>
      <c r="C22" s="3"/>
      <c r="D22" s="3"/>
      <c r="E22" s="14" t="s">
        <v>20</v>
      </c>
      <c r="F22" s="15">
        <f>SUM(F11:F21)</f>
        <v>10553.66</v>
      </c>
    </row>
    <row r="23" spans="2:6" x14ac:dyDescent="0.25">
      <c r="B23" s="3"/>
      <c r="C23" s="3"/>
      <c r="D23" s="3"/>
      <c r="E23" s="3"/>
      <c r="F23" s="4"/>
    </row>
    <row r="24" spans="2:6" x14ac:dyDescent="0.25">
      <c r="B24" s="16" t="s">
        <v>21</v>
      </c>
      <c r="C24" s="3"/>
      <c r="D24" s="3"/>
      <c r="E24" s="3"/>
      <c r="F24" s="4"/>
    </row>
    <row r="25" spans="2:6" x14ac:dyDescent="0.25">
      <c r="B25" s="16"/>
      <c r="C25" s="3"/>
      <c r="D25" s="3"/>
      <c r="E25" s="3" t="s">
        <v>13</v>
      </c>
      <c r="F25" s="4">
        <v>385.79</v>
      </c>
    </row>
    <row r="26" spans="2:6" x14ac:dyDescent="0.25">
      <c r="B26" s="3"/>
      <c r="C26" s="3"/>
      <c r="D26" s="3"/>
      <c r="E26" s="3" t="s">
        <v>22</v>
      </c>
      <c r="F26" s="4">
        <v>2332.7199999999998</v>
      </c>
    </row>
    <row r="27" spans="2:6" x14ac:dyDescent="0.25">
      <c r="B27" s="3"/>
      <c r="C27" s="3"/>
      <c r="D27" s="3"/>
      <c r="E27" s="3" t="s">
        <v>23</v>
      </c>
      <c r="F27" s="4">
        <v>2392.7199999999998</v>
      </c>
    </row>
    <row r="28" spans="2:6" x14ac:dyDescent="0.25">
      <c r="B28" s="3"/>
      <c r="C28" s="3"/>
      <c r="D28" s="3"/>
      <c r="E28" s="3" t="s">
        <v>24</v>
      </c>
      <c r="F28" s="4">
        <v>210</v>
      </c>
    </row>
    <row r="29" spans="2:6" x14ac:dyDescent="0.25">
      <c r="B29" s="3"/>
      <c r="C29" s="3"/>
      <c r="D29" s="3"/>
      <c r="E29" s="3" t="s">
        <v>25</v>
      </c>
      <c r="F29" s="4">
        <v>15.12</v>
      </c>
    </row>
    <row r="30" spans="2:6" x14ac:dyDescent="0.25">
      <c r="B30" s="3"/>
      <c r="C30" s="3"/>
      <c r="D30" s="3"/>
      <c r="E30" s="3" t="s">
        <v>26</v>
      </c>
      <c r="F30" s="4">
        <v>60</v>
      </c>
    </row>
    <row r="31" spans="2:6" x14ac:dyDescent="0.25">
      <c r="B31" s="3"/>
      <c r="C31" s="3"/>
      <c r="D31" s="3"/>
      <c r="E31" s="3" t="s">
        <v>11</v>
      </c>
      <c r="F31" s="4">
        <v>80.64</v>
      </c>
    </row>
    <row r="32" spans="2:6" ht="16.5" thickBot="1" x14ac:dyDescent="0.3">
      <c r="B32" s="3"/>
      <c r="C32" s="3"/>
      <c r="D32" s="3"/>
      <c r="E32" s="3"/>
      <c r="F32" s="15">
        <f>SUM(F25:F31)</f>
        <v>5476.99</v>
      </c>
    </row>
    <row r="33" spans="2:6" x14ac:dyDescent="0.25">
      <c r="B33" s="16" t="s">
        <v>27</v>
      </c>
      <c r="C33" s="3"/>
      <c r="D33" s="3"/>
      <c r="E33" s="3"/>
      <c r="F33" s="4"/>
    </row>
    <row r="34" spans="2:6" x14ac:dyDescent="0.25">
      <c r="B34" s="3"/>
      <c r="C34" s="3"/>
      <c r="D34" s="3"/>
      <c r="E34" s="3" t="s">
        <v>28</v>
      </c>
      <c r="F34" s="4">
        <v>1951.04</v>
      </c>
    </row>
    <row r="35" spans="2:6" x14ac:dyDescent="0.25">
      <c r="B35" s="3"/>
      <c r="C35" s="3"/>
      <c r="D35" s="3"/>
      <c r="E35" s="3" t="s">
        <v>29</v>
      </c>
      <c r="F35" s="4">
        <v>2125.8000000000002</v>
      </c>
    </row>
    <row r="36" spans="2:6" x14ac:dyDescent="0.25">
      <c r="B36" s="3"/>
      <c r="C36" s="3"/>
      <c r="D36" s="3"/>
      <c r="E36" s="3" t="s">
        <v>30</v>
      </c>
      <c r="F36" s="4">
        <v>1057.5</v>
      </c>
    </row>
    <row r="37" spans="2:6" x14ac:dyDescent="0.25">
      <c r="B37" s="3"/>
      <c r="C37" s="3"/>
      <c r="D37" s="3"/>
      <c r="E37" s="3" t="s">
        <v>11</v>
      </c>
      <c r="F37" s="4">
        <v>80.64</v>
      </c>
    </row>
    <row r="38" spans="2:6" ht="16.5" thickBot="1" x14ac:dyDescent="0.3">
      <c r="B38" s="3"/>
      <c r="C38" s="3"/>
      <c r="D38" s="3"/>
      <c r="E38" s="3"/>
      <c r="F38" s="15">
        <f>SUM(F34:F37)</f>
        <v>5214.9800000000005</v>
      </c>
    </row>
    <row r="39" spans="2:6" x14ac:dyDescent="0.25">
      <c r="B39" s="3"/>
      <c r="C39" s="3"/>
      <c r="D39" s="3"/>
      <c r="E39" s="3"/>
      <c r="F39" s="4"/>
    </row>
    <row r="40" spans="2:6" ht="15.75" x14ac:dyDescent="0.25">
      <c r="B40" s="14" t="s">
        <v>31</v>
      </c>
      <c r="C40" s="5">
        <v>18975.98</v>
      </c>
      <c r="D40" s="3"/>
      <c r="E40" s="3"/>
      <c r="F40" s="4"/>
    </row>
    <row r="41" spans="2:6" ht="15.75" x14ac:dyDescent="0.25">
      <c r="B41" s="14" t="s">
        <v>32</v>
      </c>
      <c r="C41" s="5">
        <f>SUM(F22+F32+F38)</f>
        <v>21245.63</v>
      </c>
      <c r="D41" s="3"/>
      <c r="E41" s="3"/>
      <c r="F41" s="4"/>
    </row>
    <row r="42" spans="2:6" ht="15.75" x14ac:dyDescent="0.25">
      <c r="B42" s="14" t="s">
        <v>33</v>
      </c>
      <c r="C42" s="17">
        <f>SUM(C40-C41)</f>
        <v>-2269.6500000000015</v>
      </c>
      <c r="D42" s="3"/>
      <c r="E42" s="3"/>
      <c r="F4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ITSS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2034kh</dc:creator>
  <cp:lastModifiedBy>2034kh</cp:lastModifiedBy>
  <dcterms:created xsi:type="dcterms:W3CDTF">2025-07-22T13:54:41Z</dcterms:created>
  <dcterms:modified xsi:type="dcterms:W3CDTF">2025-07-22T13:56:26Z</dcterms:modified>
</cp:coreProperties>
</file>